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o\Desktop\VIRGÍNIO MMXXI\amb campanha construir\Projetos Ambulatório Escola 23 06 2021\Projeto Ambulatório21\"/>
    </mc:Choice>
  </mc:AlternateContent>
  <xr:revisionPtr revIDLastSave="0" documentId="13_ncr:1_{FC627EDC-9331-40BD-A779-E667EFAEFF0C}" xr6:coauthVersionLast="47" xr6:coauthVersionMax="47" xr10:uidLastSave="{00000000-0000-0000-0000-000000000000}"/>
  <bookViews>
    <workbookView xWindow="1035" yWindow="465" windowWidth="15915" windowHeight="10455" xr2:uid="{611AF661-C67E-43F7-81E2-3292D66A582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H33" i="1" l="1"/>
  <c r="I33" i="1" s="1"/>
  <c r="K30" i="1"/>
  <c r="K22" i="1"/>
  <c r="K27" i="1"/>
  <c r="K19" i="1"/>
  <c r="K26" i="1"/>
  <c r="K25" i="1"/>
  <c r="K17" i="1"/>
  <c r="K24" i="1"/>
  <c r="K31" i="1"/>
  <c r="K23" i="1"/>
  <c r="K29" i="1"/>
  <c r="K28" i="1"/>
  <c r="K20" i="1"/>
  <c r="F33" i="1"/>
  <c r="G33" i="1" s="1"/>
  <c r="K21" i="1"/>
  <c r="K18" i="1"/>
  <c r="J16" i="1" l="1"/>
  <c r="K16" i="1" l="1"/>
  <c r="K32" i="1" s="1"/>
  <c r="D34" i="1"/>
  <c r="F34" i="1" s="1"/>
  <c r="H34" i="1" s="1"/>
  <c r="D33" i="1"/>
  <c r="E33" i="1" l="1"/>
  <c r="J32" i="1" s="1"/>
  <c r="E34" i="1"/>
  <c r="G34" i="1" s="1"/>
  <c r="I34" i="1" s="1"/>
</calcChain>
</file>

<file path=xl/sharedStrings.xml><?xml version="1.0" encoding="utf-8"?>
<sst xmlns="http://schemas.openxmlformats.org/spreadsheetml/2006/main" count="38" uniqueCount="33">
  <si>
    <t>ITEM</t>
  </si>
  <si>
    <t>DESCRIÇÃO</t>
  </si>
  <si>
    <t>MOVIMENTO DE TERRA</t>
  </si>
  <si>
    <t>INFRA-ESTRUTURA</t>
  </si>
  <si>
    <t>VIDROS</t>
  </si>
  <si>
    <t>COBERTURA</t>
  </si>
  <si>
    <t>IMPERMEABILIZAÇÕES</t>
  </si>
  <si>
    <t>PINTURA</t>
  </si>
  <si>
    <t>INSTALAÇÕES ELÉTRICAS</t>
  </si>
  <si>
    <t>SERVIÇOS COMPLEMENTARES</t>
  </si>
  <si>
    <t>R$</t>
  </si>
  <si>
    <t>%</t>
  </si>
  <si>
    <t>SERVIÇOS PRELIMINARES</t>
  </si>
  <si>
    <t>ALVENARIA</t>
  </si>
  <si>
    <t>REVESTIMENTO PISO E PAREDE</t>
  </si>
  <si>
    <t>FORRO</t>
  </si>
  <si>
    <t>CAIXILHO DE MADEIRA</t>
  </si>
  <si>
    <t>CAIXILHO DE FERRO</t>
  </si>
  <si>
    <t>ACESSIBILIDADE</t>
  </si>
  <si>
    <t>INSTALAÇÕES HIDRÁULICAS</t>
  </si>
  <si>
    <t>UNIFACEF</t>
  </si>
  <si>
    <t>acumulado</t>
  </si>
  <si>
    <t>total</t>
  </si>
  <si>
    <t>total parcial</t>
  </si>
  <si>
    <t>total acumulado</t>
  </si>
  <si>
    <t>Data:</t>
  </si>
  <si>
    <t>30 DIAS</t>
  </si>
  <si>
    <t>60 DIAS</t>
  </si>
  <si>
    <t>90 DIAS</t>
  </si>
  <si>
    <t>CRONOGRAMA FISICO E FINANCEIRO</t>
  </si>
  <si>
    <t>OBRA : AMBULATÓRIO ESCOLA</t>
  </si>
  <si>
    <t>LOCAL : AVENIDA DR ISMAEL ALONSO Y ALONSO (ESTACIONAMENTO)</t>
  </si>
  <si>
    <t>PREÇO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</si>
</sst>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wis721 LtEx BT"/>
      <family val="2"/>
    </font>
    <font>
      <sz val="12"/>
      <color theme="1"/>
      <name val="Swis721 LtEx BT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 vertical="center" indent="2"/>
    </xf>
    <xf numFmtId="9" fontId="2" fillId="0" borderId="0" xfId="0" applyNumberFormat="1" applyFont="1"/>
    <xf numFmtId="0" fontId="2" fillId="0" borderId="0" xfId="0" applyFont="1" applyAlignment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/>
    <xf numFmtId="0" fontId="2" fillId="0" borderId="6" xfId="0" applyFont="1" applyBorder="1"/>
    <xf numFmtId="14" fontId="2" fillId="0" borderId="0" xfId="0" applyNumberFormat="1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 vertical="center"/>
    </xf>
    <xf numFmtId="4" fontId="2" fillId="0" borderId="0" xfId="0" applyNumberFormat="1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2" borderId="10" xfId="0" applyFont="1" applyFill="1" applyBorder="1" applyAlignment="1">
      <alignment horizontal="center" vertical="center"/>
    </xf>
    <xf numFmtId="0" fontId="2" fillId="0" borderId="10" xfId="0" applyFont="1" applyBorder="1"/>
    <xf numFmtId="4" fontId="2" fillId="0" borderId="10" xfId="0" applyNumberFormat="1" applyFont="1" applyBorder="1"/>
    <xf numFmtId="9" fontId="2" fillId="0" borderId="10" xfId="1" applyFont="1" applyBorder="1"/>
    <xf numFmtId="4" fontId="2" fillId="0" borderId="10" xfId="1" applyNumberFormat="1" applyFont="1" applyBorder="1"/>
    <xf numFmtId="4" fontId="2" fillId="2" borderId="10" xfId="0" applyNumberFormat="1" applyFont="1" applyFill="1" applyBorder="1"/>
    <xf numFmtId="9" fontId="2" fillId="2" borderId="10" xfId="0" applyNumberFormat="1" applyFont="1" applyFill="1" applyBorder="1"/>
    <xf numFmtId="10" fontId="2" fillId="2" borderId="10" xfId="0" applyNumberFormat="1" applyFont="1" applyFill="1" applyBorder="1"/>
    <xf numFmtId="0" fontId="2" fillId="2" borderId="11" xfId="0" applyFont="1" applyFill="1" applyBorder="1" applyAlignment="1">
      <alignment horizontal="center" vertical="center"/>
    </xf>
    <xf numFmtId="9" fontId="2" fillId="0" borderId="12" xfId="1" applyFont="1" applyBorder="1"/>
    <xf numFmtId="0" fontId="2" fillId="0" borderId="12" xfId="0" applyFont="1" applyBorder="1"/>
    <xf numFmtId="10" fontId="2" fillId="2" borderId="12" xfId="0" applyNumberFormat="1" applyFont="1" applyFill="1" applyBorder="1"/>
    <xf numFmtId="9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/>
    <xf numFmtId="4" fontId="2" fillId="2" borderId="13" xfId="0" applyNumberFormat="1" applyFont="1" applyFill="1" applyBorder="1"/>
    <xf numFmtId="4" fontId="2" fillId="0" borderId="15" xfId="0" applyNumberFormat="1" applyFont="1" applyBorder="1"/>
    <xf numFmtId="0" fontId="2" fillId="2" borderId="17" xfId="0" applyFont="1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18" xfId="0" applyFont="1" applyBorder="1"/>
    <xf numFmtId="0" fontId="2" fillId="2" borderId="16" xfId="0" applyFont="1" applyFill="1" applyBorder="1"/>
    <xf numFmtId="4" fontId="2" fillId="3" borderId="1" xfId="0" applyNumberFormat="1" applyFont="1" applyFill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107023</xdr:colOff>
      <xdr:row>31</xdr:row>
      <xdr:rowOff>53511</xdr:rowOff>
    </xdr:from>
    <xdr:to>
      <xdr:col>8</xdr:col>
      <xdr:colOff>492303</xdr:colOff>
      <xdr:row>31</xdr:row>
      <xdr:rowOff>107022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53F8781C-18C2-4D46-AD10-7EEC410CEC43}"/>
            </a:ext>
          </a:extLst>
        </xdr:cNvPr>
        <xdr:cNvSpPr/>
      </xdr:nvSpPr>
      <xdr:spPr>
        <a:xfrm>
          <a:off x="4056152" y="4666180"/>
          <a:ext cx="5682893" cy="5351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2443679</xdr:colOff>
      <xdr:row>4</xdr:row>
      <xdr:rowOff>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4C028B27-C507-4EBC-AC03-0C11DC32A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8960" cy="652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886CA-828F-4076-BB19-5A107C9D1043}">
  <dimension ref="A4:R64"/>
  <sheetViews>
    <sheetView tabSelected="1" zoomScale="89" zoomScaleNormal="89" workbookViewId="0">
      <selection activeCell="C38" sqref="C38"/>
    </sheetView>
  </sheetViews>
  <sheetFormatPr defaultRowHeight="12.75" x14ac:dyDescent="0.2"/>
  <cols>
    <col min="1" max="1" width="5.7109375" style="2" customWidth="1"/>
    <col min="2" max="2" width="40.7109375" style="3" customWidth="1"/>
    <col min="3" max="3" width="12.7109375" style="3" customWidth="1"/>
    <col min="4" max="4" width="20.7109375" style="3" customWidth="1"/>
    <col min="5" max="5" width="8.7109375" style="3" customWidth="1"/>
    <col min="6" max="6" width="20.7109375" style="3" customWidth="1"/>
    <col min="7" max="7" width="8.7109375" style="3" customWidth="1"/>
    <col min="8" max="8" width="20.7109375" style="3" customWidth="1"/>
    <col min="9" max="9" width="10.7109375" style="3" customWidth="1"/>
    <col min="10" max="10" width="10.7109375" style="3" hidden="1" customWidth="1"/>
    <col min="11" max="11" width="15.7109375" style="3" hidden="1" customWidth="1"/>
    <col min="12" max="15" width="15.7109375" style="3" customWidth="1"/>
    <col min="16" max="16384" width="9.140625" style="3"/>
  </cols>
  <sheetData>
    <row r="4" spans="1:18" ht="13.5" thickBot="1" x14ac:dyDescent="0.25"/>
    <row r="5" spans="1:18" ht="15" customHeight="1" x14ac:dyDescent="0.2">
      <c r="A5" s="50" t="s">
        <v>29</v>
      </c>
      <c r="B5" s="51"/>
      <c r="C5" s="51"/>
      <c r="D5" s="51"/>
      <c r="E5" s="51"/>
      <c r="F5" s="51"/>
      <c r="G5" s="51"/>
      <c r="H5" s="51"/>
      <c r="I5" s="52"/>
    </row>
    <row r="6" spans="1:18" ht="15" customHeight="1" x14ac:dyDescent="0.2">
      <c r="A6" s="53"/>
      <c r="B6" s="54"/>
      <c r="C6" s="54"/>
      <c r="D6" s="54"/>
      <c r="E6" s="54"/>
      <c r="F6" s="54"/>
      <c r="G6" s="54"/>
      <c r="H6" s="54"/>
      <c r="I6" s="55"/>
    </row>
    <row r="7" spans="1:18" ht="13.5" thickBot="1" x14ac:dyDescent="0.25">
      <c r="A7" s="47" t="s">
        <v>20</v>
      </c>
      <c r="B7" s="48"/>
      <c r="C7" s="48"/>
      <c r="D7" s="48"/>
      <c r="E7" s="48"/>
      <c r="F7" s="48"/>
      <c r="G7" s="48"/>
      <c r="H7" s="48"/>
      <c r="I7" s="49"/>
    </row>
    <row r="8" spans="1:18" x14ac:dyDescent="0.2">
      <c r="A8" s="18"/>
      <c r="B8" s="19"/>
      <c r="C8" s="19"/>
      <c r="D8" s="19"/>
      <c r="E8" s="19"/>
      <c r="F8" s="19"/>
      <c r="G8" s="19"/>
      <c r="H8" s="19"/>
      <c r="I8" s="20"/>
    </row>
    <row r="9" spans="1:18" x14ac:dyDescent="0.2">
      <c r="A9" s="8"/>
      <c r="B9" s="9"/>
      <c r="C9" s="9"/>
      <c r="D9" s="9"/>
      <c r="E9" s="9"/>
      <c r="F9" s="9"/>
      <c r="G9" s="9" t="s">
        <v>25</v>
      </c>
      <c r="H9" s="11"/>
      <c r="I9" s="10"/>
    </row>
    <row r="10" spans="1:18" x14ac:dyDescent="0.2">
      <c r="A10" s="12"/>
      <c r="B10" s="13" t="s">
        <v>30</v>
      </c>
      <c r="C10" s="9"/>
      <c r="D10" s="9"/>
      <c r="E10" s="9"/>
      <c r="F10" s="9"/>
      <c r="G10" s="9"/>
      <c r="H10" s="9"/>
      <c r="I10" s="10"/>
    </row>
    <row r="11" spans="1:18" x14ac:dyDescent="0.2">
      <c r="A11" s="12"/>
      <c r="B11" s="13" t="s">
        <v>31</v>
      </c>
      <c r="C11" s="9"/>
      <c r="D11" s="9"/>
      <c r="E11" s="9"/>
      <c r="F11" s="9"/>
      <c r="G11" s="9"/>
      <c r="H11" s="9"/>
      <c r="I11" s="10"/>
    </row>
    <row r="12" spans="1:18" x14ac:dyDescent="0.2">
      <c r="A12" s="12"/>
      <c r="B12" s="9"/>
      <c r="C12" s="9"/>
      <c r="D12" s="9"/>
      <c r="E12" s="9"/>
      <c r="F12" s="9"/>
      <c r="G12" s="9"/>
      <c r="H12" s="9"/>
      <c r="I12" s="10"/>
    </row>
    <row r="13" spans="1:18" ht="15" customHeight="1" x14ac:dyDescent="0.2">
      <c r="A13" s="65"/>
      <c r="B13" s="66"/>
      <c r="C13" s="66"/>
      <c r="D13" s="66"/>
      <c r="E13" s="66"/>
      <c r="F13" s="66"/>
      <c r="G13" s="66"/>
      <c r="H13" s="66"/>
      <c r="I13" s="67"/>
      <c r="J13" s="7"/>
      <c r="K13" s="7"/>
      <c r="L13" s="7"/>
      <c r="M13" s="7"/>
      <c r="N13" s="7"/>
      <c r="O13" s="7"/>
    </row>
    <row r="14" spans="1:18" ht="25.5" x14ac:dyDescent="0.2">
      <c r="A14" s="56" t="s">
        <v>0</v>
      </c>
      <c r="B14" s="58" t="s">
        <v>1</v>
      </c>
      <c r="C14" s="21" t="s">
        <v>32</v>
      </c>
      <c r="D14" s="60" t="s">
        <v>26</v>
      </c>
      <c r="E14" s="61"/>
      <c r="F14" s="62" t="s">
        <v>27</v>
      </c>
      <c r="G14" s="63"/>
      <c r="H14" s="62" t="s">
        <v>28</v>
      </c>
      <c r="I14" s="64"/>
      <c r="J14" s="1" t="s">
        <v>21</v>
      </c>
      <c r="K14" s="2"/>
      <c r="L14" s="2"/>
      <c r="M14" s="2"/>
      <c r="N14" s="2"/>
      <c r="O14" s="2"/>
      <c r="P14" s="2"/>
      <c r="Q14" s="2"/>
      <c r="R14" s="2"/>
    </row>
    <row r="15" spans="1:18" x14ac:dyDescent="0.2">
      <c r="A15" s="57"/>
      <c r="B15" s="59"/>
      <c r="C15" s="21" t="s">
        <v>10</v>
      </c>
      <c r="D15" s="40" t="s">
        <v>10</v>
      </c>
      <c r="E15" s="21" t="s">
        <v>11</v>
      </c>
      <c r="F15" s="21" t="s">
        <v>10</v>
      </c>
      <c r="G15" s="21" t="s">
        <v>11</v>
      </c>
      <c r="H15" s="21" t="s">
        <v>10</v>
      </c>
      <c r="I15" s="41" t="s">
        <v>11</v>
      </c>
      <c r="J15" s="1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29">
        <v>1</v>
      </c>
      <c r="B16" s="22" t="s">
        <v>12</v>
      </c>
      <c r="C16" s="23">
        <v>18604.18</v>
      </c>
      <c r="D16" s="23"/>
      <c r="E16" s="24"/>
      <c r="F16" s="25"/>
      <c r="G16" s="24"/>
      <c r="H16" s="25"/>
      <c r="I16" s="30"/>
      <c r="J16" s="6">
        <f>E16+G16+I16</f>
        <v>0</v>
      </c>
      <c r="K16" s="4">
        <f>D16+F16+H16</f>
        <v>0</v>
      </c>
    </row>
    <row r="17" spans="1:11" x14ac:dyDescent="0.2">
      <c r="A17" s="29">
        <v>2</v>
      </c>
      <c r="B17" s="22" t="s">
        <v>2</v>
      </c>
      <c r="C17" s="23">
        <v>2379.08</v>
      </c>
      <c r="D17" s="23"/>
      <c r="E17" s="24"/>
      <c r="F17" s="25"/>
      <c r="G17" s="24"/>
      <c r="H17" s="25"/>
      <c r="I17" s="30"/>
      <c r="J17" s="6">
        <f t="shared" ref="J17:J31" si="0">E17+G17+I17</f>
        <v>0</v>
      </c>
      <c r="K17" s="4">
        <f t="shared" ref="K17:K31" si="1">D17+F17+H17</f>
        <v>0</v>
      </c>
    </row>
    <row r="18" spans="1:11" x14ac:dyDescent="0.2">
      <c r="A18" s="29">
        <v>3</v>
      </c>
      <c r="B18" s="22" t="s">
        <v>3</v>
      </c>
      <c r="C18" s="23">
        <v>92574.54</v>
      </c>
      <c r="D18" s="23"/>
      <c r="E18" s="24"/>
      <c r="F18" s="25"/>
      <c r="G18" s="24"/>
      <c r="H18" s="25"/>
      <c r="I18" s="30"/>
      <c r="J18" s="6">
        <f t="shared" si="0"/>
        <v>0</v>
      </c>
      <c r="K18" s="4">
        <f t="shared" si="1"/>
        <v>0</v>
      </c>
    </row>
    <row r="19" spans="1:11" x14ac:dyDescent="0.2">
      <c r="A19" s="29">
        <v>4</v>
      </c>
      <c r="B19" s="22" t="s">
        <v>6</v>
      </c>
      <c r="C19" s="23">
        <v>1625</v>
      </c>
      <c r="D19" s="23"/>
      <c r="E19" s="24"/>
      <c r="F19" s="25"/>
      <c r="G19" s="24"/>
      <c r="H19" s="25"/>
      <c r="I19" s="30"/>
      <c r="J19" s="6">
        <f t="shared" si="0"/>
        <v>0</v>
      </c>
      <c r="K19" s="4">
        <f t="shared" si="1"/>
        <v>0</v>
      </c>
    </row>
    <row r="20" spans="1:11" x14ac:dyDescent="0.2">
      <c r="A20" s="29">
        <v>5</v>
      </c>
      <c r="B20" s="22" t="s">
        <v>13</v>
      </c>
      <c r="C20" s="23">
        <v>47207.98</v>
      </c>
      <c r="D20" s="23"/>
      <c r="E20" s="24"/>
      <c r="F20" s="25"/>
      <c r="G20" s="24"/>
      <c r="H20" s="25"/>
      <c r="I20" s="30"/>
      <c r="J20" s="6">
        <f t="shared" si="0"/>
        <v>0</v>
      </c>
      <c r="K20" s="4">
        <f t="shared" si="1"/>
        <v>0</v>
      </c>
    </row>
    <row r="21" spans="1:11" x14ac:dyDescent="0.2">
      <c r="A21" s="29">
        <v>6</v>
      </c>
      <c r="B21" s="22" t="s">
        <v>14</v>
      </c>
      <c r="C21" s="23">
        <v>66556.05</v>
      </c>
      <c r="D21" s="23"/>
      <c r="E21" s="24"/>
      <c r="F21" s="25"/>
      <c r="G21" s="24"/>
      <c r="H21" s="25"/>
      <c r="I21" s="30"/>
      <c r="J21" s="6">
        <f t="shared" si="0"/>
        <v>0</v>
      </c>
      <c r="K21" s="4">
        <f t="shared" si="1"/>
        <v>0</v>
      </c>
    </row>
    <row r="22" spans="1:11" x14ac:dyDescent="0.2">
      <c r="A22" s="29">
        <v>7</v>
      </c>
      <c r="B22" s="22" t="s">
        <v>5</v>
      </c>
      <c r="C22" s="23">
        <v>75530.009999999995</v>
      </c>
      <c r="D22" s="23"/>
      <c r="E22" s="24"/>
      <c r="F22" s="25"/>
      <c r="G22" s="24"/>
      <c r="H22" s="25"/>
      <c r="I22" s="30"/>
      <c r="J22" s="6">
        <f t="shared" si="0"/>
        <v>0</v>
      </c>
      <c r="K22" s="4">
        <f t="shared" si="1"/>
        <v>0</v>
      </c>
    </row>
    <row r="23" spans="1:11" x14ac:dyDescent="0.2">
      <c r="A23" s="29">
        <v>8</v>
      </c>
      <c r="B23" s="22" t="s">
        <v>15</v>
      </c>
      <c r="C23" s="23">
        <v>20403.34</v>
      </c>
      <c r="D23" s="23"/>
      <c r="E23" s="24"/>
      <c r="F23" s="25"/>
      <c r="G23" s="24"/>
      <c r="H23" s="25"/>
      <c r="I23" s="30"/>
      <c r="J23" s="6">
        <f t="shared" si="0"/>
        <v>0</v>
      </c>
      <c r="K23" s="4">
        <f t="shared" si="1"/>
        <v>0</v>
      </c>
    </row>
    <row r="24" spans="1:11" x14ac:dyDescent="0.2">
      <c r="A24" s="29">
        <v>9</v>
      </c>
      <c r="B24" s="22" t="s">
        <v>16</v>
      </c>
      <c r="C24" s="23">
        <v>15701.43</v>
      </c>
      <c r="D24" s="23"/>
      <c r="E24" s="24"/>
      <c r="F24" s="25"/>
      <c r="G24" s="24"/>
      <c r="H24" s="25"/>
      <c r="I24" s="30"/>
      <c r="J24" s="6">
        <f t="shared" si="0"/>
        <v>0</v>
      </c>
      <c r="K24" s="4">
        <f t="shared" si="1"/>
        <v>0</v>
      </c>
    </row>
    <row r="25" spans="1:11" x14ac:dyDescent="0.2">
      <c r="A25" s="29">
        <v>10</v>
      </c>
      <c r="B25" s="22" t="s">
        <v>17</v>
      </c>
      <c r="C25" s="23">
        <v>18726.27</v>
      </c>
      <c r="D25" s="23"/>
      <c r="E25" s="24"/>
      <c r="F25" s="25"/>
      <c r="G25" s="24"/>
      <c r="H25" s="25"/>
      <c r="I25" s="30"/>
      <c r="J25" s="6">
        <f t="shared" si="0"/>
        <v>0</v>
      </c>
      <c r="K25" s="4">
        <f t="shared" si="1"/>
        <v>0</v>
      </c>
    </row>
    <row r="26" spans="1:11" x14ac:dyDescent="0.2">
      <c r="A26" s="29">
        <v>11</v>
      </c>
      <c r="B26" s="22" t="s">
        <v>4</v>
      </c>
      <c r="C26" s="23">
        <v>6375.42</v>
      </c>
      <c r="D26" s="23"/>
      <c r="E26" s="24"/>
      <c r="F26" s="25"/>
      <c r="G26" s="24"/>
      <c r="H26" s="25"/>
      <c r="I26" s="30"/>
      <c r="J26" s="6">
        <f t="shared" si="0"/>
        <v>0</v>
      </c>
      <c r="K26" s="4">
        <f t="shared" si="1"/>
        <v>0</v>
      </c>
    </row>
    <row r="27" spans="1:11" x14ac:dyDescent="0.2">
      <c r="A27" s="29">
        <v>12</v>
      </c>
      <c r="B27" s="22" t="s">
        <v>18</v>
      </c>
      <c r="C27" s="23">
        <v>1597.49</v>
      </c>
      <c r="D27" s="23"/>
      <c r="E27" s="24"/>
      <c r="F27" s="25"/>
      <c r="G27" s="24"/>
      <c r="H27" s="25"/>
      <c r="I27" s="30"/>
      <c r="J27" s="6">
        <f t="shared" si="0"/>
        <v>0</v>
      </c>
      <c r="K27" s="4">
        <f t="shared" si="1"/>
        <v>0</v>
      </c>
    </row>
    <row r="28" spans="1:11" x14ac:dyDescent="0.2">
      <c r="A28" s="29">
        <v>13</v>
      </c>
      <c r="B28" s="22" t="s">
        <v>7</v>
      </c>
      <c r="C28" s="23">
        <v>43566.14</v>
      </c>
      <c r="D28" s="23"/>
      <c r="E28" s="24"/>
      <c r="F28" s="25"/>
      <c r="G28" s="24"/>
      <c r="H28" s="25"/>
      <c r="I28" s="30"/>
      <c r="J28" s="6">
        <f t="shared" si="0"/>
        <v>0</v>
      </c>
      <c r="K28" s="4">
        <f t="shared" si="1"/>
        <v>0</v>
      </c>
    </row>
    <row r="29" spans="1:11" x14ac:dyDescent="0.2">
      <c r="A29" s="29">
        <v>14</v>
      </c>
      <c r="B29" s="22" t="s">
        <v>19</v>
      </c>
      <c r="C29" s="23">
        <v>36891.68</v>
      </c>
      <c r="D29" s="23"/>
      <c r="E29" s="24"/>
      <c r="F29" s="25"/>
      <c r="G29" s="24"/>
      <c r="H29" s="25"/>
      <c r="I29" s="30"/>
      <c r="J29" s="6">
        <f t="shared" si="0"/>
        <v>0</v>
      </c>
      <c r="K29" s="4">
        <f t="shared" si="1"/>
        <v>0</v>
      </c>
    </row>
    <row r="30" spans="1:11" x14ac:dyDescent="0.2">
      <c r="A30" s="29">
        <v>15</v>
      </c>
      <c r="B30" s="22" t="s">
        <v>8</v>
      </c>
      <c r="C30" s="23">
        <v>158358.39999999999</v>
      </c>
      <c r="D30" s="23"/>
      <c r="E30" s="24"/>
      <c r="F30" s="25"/>
      <c r="G30" s="24"/>
      <c r="H30" s="25"/>
      <c r="I30" s="30"/>
      <c r="J30" s="6">
        <f t="shared" si="0"/>
        <v>0</v>
      </c>
      <c r="K30" s="4">
        <f t="shared" si="1"/>
        <v>0</v>
      </c>
    </row>
    <row r="31" spans="1:11" ht="13.5" thickBot="1" x14ac:dyDescent="0.25">
      <c r="A31" s="35">
        <v>16</v>
      </c>
      <c r="B31" s="22" t="s">
        <v>9</v>
      </c>
      <c r="C31" s="38">
        <v>5134.43</v>
      </c>
      <c r="D31" s="23"/>
      <c r="E31" s="24"/>
      <c r="F31" s="25"/>
      <c r="G31" s="24"/>
      <c r="H31" s="25"/>
      <c r="I31" s="30"/>
      <c r="J31" s="6">
        <f t="shared" si="0"/>
        <v>0</v>
      </c>
      <c r="K31" s="4">
        <f t="shared" si="1"/>
        <v>0</v>
      </c>
    </row>
    <row r="32" spans="1:11" ht="13.5" thickBot="1" x14ac:dyDescent="0.25">
      <c r="A32" s="35"/>
      <c r="B32" s="44" t="s">
        <v>22</v>
      </c>
      <c r="C32" s="46">
        <f>SUM(C16:C31)</f>
        <v>611231.44000000006</v>
      </c>
      <c r="D32" s="34"/>
      <c r="E32" s="22"/>
      <c r="F32" s="22"/>
      <c r="G32" s="22"/>
      <c r="H32" s="22"/>
      <c r="I32" s="31"/>
      <c r="J32" s="6">
        <f>E33+G33+I33</f>
        <v>0</v>
      </c>
      <c r="K32" s="4">
        <f>SUM(K16:K31)-C32</f>
        <v>-611231.44000000006</v>
      </c>
    </row>
    <row r="33" spans="1:9" x14ac:dyDescent="0.2">
      <c r="A33" s="42"/>
      <c r="B33" s="36" t="s">
        <v>23</v>
      </c>
      <c r="C33" s="45"/>
      <c r="D33" s="37">
        <f>SUM(D16:D31)</f>
        <v>0</v>
      </c>
      <c r="E33" s="27">
        <f>D33/C32</f>
        <v>0</v>
      </c>
      <c r="F33" s="26">
        <f>SUM(F16:F31)</f>
        <v>0</v>
      </c>
      <c r="G33" s="28">
        <f>F33/C32</f>
        <v>0</v>
      </c>
      <c r="H33" s="26">
        <f>SUM(H16:H31)</f>
        <v>0</v>
      </c>
      <c r="I33" s="32">
        <f>H33/C32</f>
        <v>0</v>
      </c>
    </row>
    <row r="34" spans="1:9" x14ac:dyDescent="0.2">
      <c r="A34" s="43"/>
      <c r="B34" s="36" t="s">
        <v>24</v>
      </c>
      <c r="C34" s="39"/>
      <c r="D34" s="37">
        <f>SUM(D16:D31)</f>
        <v>0</v>
      </c>
      <c r="E34" s="27">
        <f>D33/C32</f>
        <v>0</v>
      </c>
      <c r="F34" s="26">
        <f>F33+D34</f>
        <v>0</v>
      </c>
      <c r="G34" s="28">
        <f>G33+E34</f>
        <v>0</v>
      </c>
      <c r="H34" s="26">
        <f>H33+F34</f>
        <v>0</v>
      </c>
      <c r="I34" s="33">
        <f>I33+G34</f>
        <v>0</v>
      </c>
    </row>
    <row r="35" spans="1:9" x14ac:dyDescent="0.2">
      <c r="A35" s="8"/>
      <c r="B35" s="9"/>
      <c r="C35" s="9"/>
      <c r="D35" s="9"/>
      <c r="E35" s="9"/>
      <c r="F35" s="9"/>
      <c r="G35" s="9"/>
      <c r="H35" s="9"/>
      <c r="I35" s="10"/>
    </row>
    <row r="36" spans="1:9" x14ac:dyDescent="0.2">
      <c r="A36" s="8"/>
      <c r="B36" s="9"/>
      <c r="C36" s="9"/>
      <c r="D36" s="9"/>
      <c r="E36" s="9"/>
      <c r="F36" s="9"/>
      <c r="G36" s="9"/>
      <c r="H36" s="9"/>
      <c r="I36" s="10"/>
    </row>
    <row r="37" spans="1:9" x14ac:dyDescent="0.2">
      <c r="A37" s="8"/>
      <c r="B37" s="9"/>
      <c r="C37" s="14"/>
      <c r="D37" s="14"/>
      <c r="E37" s="9"/>
      <c r="F37" s="9"/>
      <c r="G37" s="9"/>
      <c r="H37" s="9"/>
      <c r="I37" s="10"/>
    </row>
    <row r="38" spans="1:9" x14ac:dyDescent="0.2">
      <c r="A38" s="8"/>
      <c r="B38" s="9"/>
      <c r="C38" s="9"/>
      <c r="D38" s="9"/>
      <c r="E38" s="9"/>
      <c r="F38" s="9"/>
      <c r="G38" s="9"/>
      <c r="H38" s="9"/>
      <c r="I38" s="10"/>
    </row>
    <row r="39" spans="1:9" ht="13.5" thickBot="1" x14ac:dyDescent="0.25">
      <c r="A39" s="15"/>
      <c r="B39" s="16"/>
      <c r="C39" s="16"/>
      <c r="D39" s="16"/>
      <c r="E39" s="16"/>
      <c r="F39" s="16"/>
      <c r="G39" s="16"/>
      <c r="H39" s="16"/>
      <c r="I39" s="17"/>
    </row>
    <row r="46" spans="1:9" x14ac:dyDescent="0.2">
      <c r="B46" s="5"/>
    </row>
    <row r="47" spans="1:9" x14ac:dyDescent="0.2">
      <c r="B47" s="5"/>
    </row>
    <row r="48" spans="1:9" x14ac:dyDescent="0.2">
      <c r="B48" s="5"/>
    </row>
    <row r="49" spans="2:2" x14ac:dyDescent="0.2">
      <c r="B49" s="5"/>
    </row>
    <row r="50" spans="2:2" x14ac:dyDescent="0.2">
      <c r="B50" s="5"/>
    </row>
    <row r="51" spans="2:2" x14ac:dyDescent="0.2">
      <c r="B51" s="5"/>
    </row>
    <row r="52" spans="2:2" x14ac:dyDescent="0.2">
      <c r="B52" s="5"/>
    </row>
    <row r="53" spans="2:2" x14ac:dyDescent="0.2">
      <c r="B53" s="5"/>
    </row>
    <row r="54" spans="2:2" x14ac:dyDescent="0.2">
      <c r="B54" s="5"/>
    </row>
    <row r="55" spans="2:2" x14ac:dyDescent="0.2">
      <c r="B55" s="5"/>
    </row>
    <row r="56" spans="2:2" x14ac:dyDescent="0.2">
      <c r="B56" s="5"/>
    </row>
    <row r="57" spans="2:2" x14ac:dyDescent="0.2">
      <c r="B57" s="5"/>
    </row>
    <row r="58" spans="2:2" x14ac:dyDescent="0.2">
      <c r="B58" s="5"/>
    </row>
    <row r="59" spans="2:2" x14ac:dyDescent="0.2">
      <c r="B59" s="5"/>
    </row>
    <row r="60" spans="2:2" x14ac:dyDescent="0.2">
      <c r="B60" s="5"/>
    </row>
    <row r="61" spans="2:2" x14ac:dyDescent="0.2">
      <c r="B61" s="5"/>
    </row>
    <row r="62" spans="2:2" x14ac:dyDescent="0.2">
      <c r="B62" s="5"/>
    </row>
    <row r="63" spans="2:2" x14ac:dyDescent="0.2">
      <c r="B63" s="5"/>
    </row>
    <row r="64" spans="2:2" x14ac:dyDescent="0.2">
      <c r="B64" s="5"/>
    </row>
  </sheetData>
  <mergeCells count="8">
    <mergeCell ref="A7:I7"/>
    <mergeCell ref="A5:I6"/>
    <mergeCell ref="A14:A15"/>
    <mergeCell ref="B14:B15"/>
    <mergeCell ref="D14:E14"/>
    <mergeCell ref="F14:G14"/>
    <mergeCell ref="H14:I14"/>
    <mergeCell ref="A13:I13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Virgínio Obras</dc:creator>
  <cp:lastModifiedBy>Virgínio Obras</cp:lastModifiedBy>
  <cp:lastPrinted>2021-08-16T11:52:09Z</cp:lastPrinted>
  <dcterms:created xsi:type="dcterms:W3CDTF">2021-08-03T19:44:05Z</dcterms:created>
  <dcterms:modified xsi:type="dcterms:W3CDTF">2021-08-16T12:17:47Z</dcterms:modified>
</cp:coreProperties>
</file>